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L62" i="1" l="1"/>
  <c r="H195" i="1"/>
  <c r="F176" i="1"/>
  <c r="J157" i="1"/>
  <c r="H138" i="1"/>
  <c r="F119" i="1"/>
  <c r="J100" i="1"/>
  <c r="H81" i="1"/>
  <c r="G81" i="1"/>
  <c r="F62" i="1"/>
  <c r="J43" i="1"/>
  <c r="I43" i="1"/>
  <c r="I196" i="1" s="1"/>
  <c r="H24" i="1"/>
  <c r="G24" i="1"/>
  <c r="L196" i="1"/>
  <c r="F196" i="1" l="1"/>
  <c r="G196" i="1"/>
  <c r="J196" i="1"/>
  <c r="H196" i="1"/>
</calcChain>
</file>

<file path=xl/sharedStrings.xml><?xml version="1.0" encoding="utf-8"?>
<sst xmlns="http://schemas.openxmlformats.org/spreadsheetml/2006/main" count="305" uniqueCount="115">
  <si>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</si>
  <si>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</si>
  <si>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</si>
  <si>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</si>
  <si>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</si>
  <si>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</si>
  <si>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</si>
  <si>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</si>
  <si>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</si>
  <si>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</si>
  <si>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</si>
  <si>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</si>
  <si>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</si>
  <si>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</si>
  <si>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</si>
  <si>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</si>
  <si>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</si>
  <si>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</si>
  <si>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</si>
  <si>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</si>
  <si>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</si>
  <si>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</si>
  <si>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</si>
  <si>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</si>
  <si>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</si>
  <si>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</si>
  <si>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</si>
  <si>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</si>
  <si>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</si>
  <si>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</si>
  <si>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</si>
  <si>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</si>
  <si>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</si>
  <si>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</si>
  <si>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</si>
  <si>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</si>
  <si>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</si>
  <si>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</si>
  <si>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</si>
  <si>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</si>
  <si>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витаминизированный</t>
  </si>
  <si>
    <t>бутерброд с маслом</t>
  </si>
  <si>
    <t>суп гороховый</t>
  </si>
  <si>
    <t>200\20</t>
  </si>
  <si>
    <t>витаминизированный Валитек</t>
  </si>
  <si>
    <t>хлеб ржаной</t>
  </si>
  <si>
    <t>сок</t>
  </si>
  <si>
    <t>салат из свежей капусты</t>
  </si>
  <si>
    <t>бутерброд с повидлом</t>
  </si>
  <si>
    <t>яблоко</t>
  </si>
  <si>
    <t>груша</t>
  </si>
  <si>
    <t>апельсин</t>
  </si>
  <si>
    <t>директор</t>
  </si>
  <si>
    <t>МАОУ "Краснослободская СОШ"</t>
  </si>
  <si>
    <t>Зотова Т. В.</t>
  </si>
  <si>
    <t>каша молочная рисовая</t>
  </si>
  <si>
    <t>тефтели</t>
  </si>
  <si>
    <t>Салат из свеклы «Бурячок»</t>
  </si>
  <si>
    <t xml:space="preserve">Макаронные изделия с маслом   </t>
  </si>
  <si>
    <t>Котлета мясная рубленная</t>
  </si>
  <si>
    <t>Напиток «Витошка»</t>
  </si>
  <si>
    <t>Салат из белокочанной капусты</t>
  </si>
  <si>
    <t>Суп картофельный с макаронными изделиями</t>
  </si>
  <si>
    <t>Шницель рыбный натуральный</t>
  </si>
  <si>
    <t>Пюре картофельное</t>
  </si>
  <si>
    <t>Кисель витаминизированный</t>
  </si>
  <si>
    <t>Запеканка из творога</t>
  </si>
  <si>
    <t xml:space="preserve">     200/20</t>
  </si>
  <si>
    <t>Кофейный напиток</t>
  </si>
  <si>
    <t>Каша ячневая</t>
  </si>
  <si>
    <t>Биточки из говядины</t>
  </si>
  <si>
    <t>Чай с сахаром (фруктовый)</t>
  </si>
  <si>
    <t>Суп-пюре из  картофеля</t>
  </si>
  <si>
    <t>Биточки куриные</t>
  </si>
  <si>
    <t>Рагу из овощей</t>
  </si>
  <si>
    <t>Сок</t>
  </si>
  <si>
    <t>Сыр</t>
  </si>
  <si>
    <t>Омлет натуральный</t>
  </si>
  <si>
    <t>Овощи свежие в нарезке</t>
  </si>
  <si>
    <t>Бутерброд с сыром</t>
  </si>
  <si>
    <t>Чай  с лимоном</t>
  </si>
  <si>
    <t>Салат из свежих помидор с маслом растительным</t>
  </si>
  <si>
    <t>Щи из свежей капусты с картофелем</t>
  </si>
  <si>
    <t>Греча с маслом</t>
  </si>
  <si>
    <t>Гуляш</t>
  </si>
  <si>
    <t>80/75</t>
  </si>
  <si>
    <t>Шницель рыбный</t>
  </si>
  <si>
    <t>Какао с молоком</t>
  </si>
  <si>
    <t>Салат из свежих огурцов</t>
  </si>
  <si>
    <t>Борщ с капустой и картофелем</t>
  </si>
  <si>
    <t>Рис отварной с маслом</t>
  </si>
  <si>
    <t xml:space="preserve">Рис отварной </t>
  </si>
  <si>
    <t>Котлета из говядины</t>
  </si>
  <si>
    <t>Суп овощной</t>
  </si>
  <si>
    <t>Запеканка картофельная с отварным  мясом</t>
  </si>
  <si>
    <t>Каша «Дружба»</t>
  </si>
  <si>
    <t>Яйцо вареное</t>
  </si>
  <si>
    <t>Овощи в нарезке</t>
  </si>
  <si>
    <t>Масло сливочное</t>
  </si>
  <si>
    <t>Салат из моркови</t>
  </si>
  <si>
    <t>суп картофельный с рисом</t>
  </si>
  <si>
    <t>200/30</t>
  </si>
  <si>
    <t>Макароны с сыром</t>
  </si>
  <si>
    <t>Какао на молоке</t>
  </si>
  <si>
    <t>Суп «Крестьянский» с крупой</t>
  </si>
  <si>
    <t>Плов из птицы</t>
  </si>
  <si>
    <t>Каша молочная пшенная</t>
  </si>
  <si>
    <t>Котлета рубленная из птицы</t>
  </si>
  <si>
    <t>Чай с лимоном</t>
  </si>
  <si>
    <t>Рассольник «Ленинградский»</t>
  </si>
  <si>
    <t>Рыба ,запеченная с картофелем</t>
  </si>
  <si>
    <t>Шницель из говядины</t>
  </si>
  <si>
    <t>Салат из свежих помидор с растительным маслом</t>
  </si>
  <si>
    <t>Жаркое по- домашнему</t>
  </si>
  <si>
    <t>Напиток « Витошка»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</si>
</sst>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N187" sqref="N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53</v>
      </c>
      <c r="D1" s="55"/>
      <c r="E1" s="55"/>
      <c r="F1" s="12" t="s">
        <v>16</v>
      </c>
      <c r="G1" s="2" t="s">
        <v>17</v>
      </c>
      <c r="H1" s="56" t="s">
        <v>52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55</v>
      </c>
      <c r="F6" s="40">
        <v>200</v>
      </c>
      <c r="G6" s="40">
        <v>6.6</v>
      </c>
      <c r="H6" s="40">
        <v>8.1999999999999993</v>
      </c>
      <c r="I6" s="52">
        <v>31.6</v>
      </c>
      <c r="J6" s="40">
        <v>226</v>
      </c>
      <c r="K6" s="41">
        <v>516</v>
      </c>
      <c r="L6" s="40"/>
    </row>
    <row r="7" spans="1:12" ht="16.5" thickBot="1" x14ac:dyDescent="0.3">
      <c r="A7" s="23"/>
      <c r="B7" s="15"/>
      <c r="C7" s="11"/>
      <c r="D7" s="6"/>
      <c r="E7" s="53" t="s">
        <v>56</v>
      </c>
      <c r="F7" s="43">
        <v>100</v>
      </c>
      <c r="G7" s="60">
        <v>8.2799999999999994</v>
      </c>
      <c r="H7" s="61">
        <v>9.84</v>
      </c>
      <c r="I7" s="62">
        <v>7.86</v>
      </c>
      <c r="J7" s="62">
        <v>154.19999999999999</v>
      </c>
      <c r="K7" s="44">
        <v>389</v>
      </c>
      <c r="L7" s="43"/>
    </row>
    <row r="8" spans="1:12" ht="16.5" thickBot="1" x14ac:dyDescent="0.3">
      <c r="A8" s="23"/>
      <c r="B8" s="15"/>
      <c r="C8" s="11"/>
      <c r="D8" s="7" t="s">
        <v>22</v>
      </c>
      <c r="E8" s="42" t="s">
        <v>39</v>
      </c>
      <c r="F8" s="60">
        <v>200</v>
      </c>
      <c r="G8" s="62">
        <v>0.2</v>
      </c>
      <c r="H8" s="43">
        <v>0</v>
      </c>
      <c r="I8" s="43">
        <v>15</v>
      </c>
      <c r="J8" s="43">
        <v>58</v>
      </c>
      <c r="K8" s="44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2.2799999999999998</v>
      </c>
      <c r="H9" s="43">
        <v>0.24</v>
      </c>
      <c r="I9" s="43">
        <v>14.5</v>
      </c>
      <c r="J9" s="43">
        <v>59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17.36</v>
      </c>
      <c r="H13" s="19">
        <f t="shared" si="0"/>
        <v>18.279999999999998</v>
      </c>
      <c r="I13" s="19">
        <f t="shared" si="0"/>
        <v>68.960000000000008</v>
      </c>
      <c r="J13" s="19">
        <f t="shared" si="0"/>
        <v>497.2</v>
      </c>
      <c r="K13" s="25"/>
      <c r="L13" s="19">
        <f t="shared" ref="L13" si="1">SUM(L6:L12)</f>
        <v>0</v>
      </c>
    </row>
    <row r="14" spans="1:12" ht="16.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3" t="s">
        <v>57</v>
      </c>
      <c r="F14" s="62">
        <v>60</v>
      </c>
      <c r="G14" s="62">
        <v>0.86</v>
      </c>
      <c r="H14" s="62">
        <v>3.65</v>
      </c>
      <c r="I14" s="62">
        <v>5.0199999999999996</v>
      </c>
      <c r="J14" s="62">
        <v>56.34</v>
      </c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 t="s">
        <v>42</v>
      </c>
      <c r="F15" s="43" t="s">
        <v>43</v>
      </c>
      <c r="G15" s="43">
        <v>4.96</v>
      </c>
      <c r="H15" s="43">
        <v>4.4800000000000004</v>
      </c>
      <c r="I15" s="43">
        <v>17.84</v>
      </c>
      <c r="J15" s="43">
        <v>133.6</v>
      </c>
      <c r="K15" s="44">
        <v>139</v>
      </c>
      <c r="L15" s="43"/>
    </row>
    <row r="16" spans="1:12" ht="16.5" thickBot="1" x14ac:dyDescent="0.3">
      <c r="A16" s="23"/>
      <c r="B16" s="15"/>
      <c r="C16" s="11"/>
      <c r="D16" s="7" t="s">
        <v>28</v>
      </c>
      <c r="E16" s="60" t="s">
        <v>59</v>
      </c>
      <c r="F16" s="62">
        <v>90</v>
      </c>
      <c r="G16" s="62">
        <v>12.6</v>
      </c>
      <c r="H16" s="62">
        <v>11.52</v>
      </c>
      <c r="I16" s="62">
        <v>12.8</v>
      </c>
      <c r="J16" s="62">
        <v>208.8</v>
      </c>
      <c r="K16" s="44">
        <v>492</v>
      </c>
      <c r="L16" s="43"/>
    </row>
    <row r="17" spans="1:12" ht="16.5" thickBot="1" x14ac:dyDescent="0.3">
      <c r="A17" s="23"/>
      <c r="B17" s="15"/>
      <c r="C17" s="11"/>
      <c r="D17" s="7" t="s">
        <v>29</v>
      </c>
      <c r="E17" s="60" t="s">
        <v>58</v>
      </c>
      <c r="F17" s="62">
        <v>150</v>
      </c>
      <c r="G17" s="62">
        <v>5.25</v>
      </c>
      <c r="H17" s="62">
        <v>6.15</v>
      </c>
      <c r="I17" s="62">
        <v>32.25</v>
      </c>
      <c r="J17" s="62">
        <v>220.5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/>
      <c r="H18" s="43"/>
      <c r="I18" s="43">
        <v>10</v>
      </c>
      <c r="J18" s="43">
        <v>66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2.2799999999999998</v>
      </c>
      <c r="H19" s="43">
        <v>0.24</v>
      </c>
      <c r="I19" s="43">
        <v>14.5</v>
      </c>
      <c r="J19" s="43">
        <v>59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2.1</v>
      </c>
      <c r="H20" s="43">
        <v>0.32</v>
      </c>
      <c r="I20" s="43">
        <v>13.9</v>
      </c>
      <c r="J20" s="43">
        <v>65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560</v>
      </c>
      <c r="G23" s="19">
        <f t="shared" ref="G23:J23" si="2">SUM(G14:G22)</f>
        <v>28.050000000000004</v>
      </c>
      <c r="H23" s="19">
        <f t="shared" si="2"/>
        <v>26.359999999999996</v>
      </c>
      <c r="I23" s="19">
        <f t="shared" si="2"/>
        <v>106.31</v>
      </c>
      <c r="J23" s="19">
        <f t="shared" si="2"/>
        <v>809.24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1090</v>
      </c>
      <c r="G24" s="32">
        <f t="shared" ref="G24:J24" si="4">G13+G23</f>
        <v>45.410000000000004</v>
      </c>
      <c r="H24" s="32">
        <f t="shared" si="4"/>
        <v>44.639999999999993</v>
      </c>
      <c r="I24" s="32">
        <f t="shared" si="4"/>
        <v>175.27</v>
      </c>
      <c r="J24" s="32">
        <f t="shared" si="4"/>
        <v>1306.44</v>
      </c>
      <c r="K24" s="32"/>
      <c r="L24" s="32">
        <f t="shared" ref="L24" si="5">L13+L23</f>
        <v>0</v>
      </c>
    </row>
    <row r="25" spans="1:12" ht="32.2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63" t="s">
        <v>66</v>
      </c>
      <c r="F25" s="61" t="s">
        <v>67</v>
      </c>
      <c r="G25" s="62">
        <v>29.6</v>
      </c>
      <c r="H25" s="62">
        <v>20.48</v>
      </c>
      <c r="I25" s="62">
        <v>42.88</v>
      </c>
      <c r="J25" s="62">
        <v>238.9</v>
      </c>
      <c r="K25" s="41">
        <v>173</v>
      </c>
      <c r="L25" s="40"/>
    </row>
    <row r="26" spans="1:12" ht="15.75" thickBot="1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6.5" thickBot="1" x14ac:dyDescent="0.3">
      <c r="A27" s="14"/>
      <c r="B27" s="15"/>
      <c r="C27" s="11"/>
      <c r="D27" s="7" t="s">
        <v>22</v>
      </c>
      <c r="E27" s="63" t="s">
        <v>68</v>
      </c>
      <c r="F27" s="62">
        <v>200</v>
      </c>
      <c r="G27" s="62">
        <v>1.4</v>
      </c>
      <c r="H27" s="62">
        <v>2</v>
      </c>
      <c r="I27" s="62">
        <v>22.4</v>
      </c>
      <c r="J27" s="62">
        <v>116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2.2799999999999998</v>
      </c>
      <c r="H28" s="43">
        <v>0.24</v>
      </c>
      <c r="I28" s="43">
        <v>14.5</v>
      </c>
      <c r="J28" s="43">
        <v>59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0.36</v>
      </c>
      <c r="H29" s="43">
        <v>0.14000000000000001</v>
      </c>
      <c r="I29" s="43">
        <v>12.13</v>
      </c>
      <c r="J29" s="43">
        <v>57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330</v>
      </c>
      <c r="G32" s="19">
        <f t="shared" ref="G32" si="6">SUM(G25:G31)</f>
        <v>33.64</v>
      </c>
      <c r="H32" s="19">
        <f t="shared" ref="H32" si="7">SUM(H25:H31)</f>
        <v>22.86</v>
      </c>
      <c r="I32" s="19">
        <f t="shared" ref="I32" si="8">SUM(I25:I31)</f>
        <v>91.91</v>
      </c>
      <c r="J32" s="19">
        <f t="shared" ref="J32:L32" si="9">SUM(J25:J31)</f>
        <v>470.9</v>
      </c>
      <c r="K32" s="25"/>
      <c r="L32" s="19">
        <f t="shared" si="9"/>
        <v>0</v>
      </c>
    </row>
    <row r="33" spans="1:12" ht="16.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3" t="s">
        <v>61</v>
      </c>
      <c r="F33" s="62">
        <v>60</v>
      </c>
      <c r="G33" s="62">
        <v>0.85</v>
      </c>
      <c r="H33" s="62">
        <v>3.05</v>
      </c>
      <c r="I33" s="62">
        <v>5.19</v>
      </c>
      <c r="J33" s="62">
        <v>51.54</v>
      </c>
      <c r="K33" s="44">
        <v>50</v>
      </c>
      <c r="L33" s="43"/>
    </row>
    <row r="34" spans="1:12" ht="16.5" thickBot="1" x14ac:dyDescent="0.3">
      <c r="A34" s="14"/>
      <c r="B34" s="15"/>
      <c r="C34" s="11"/>
      <c r="D34" s="7" t="s">
        <v>27</v>
      </c>
      <c r="E34" s="63" t="s">
        <v>62</v>
      </c>
      <c r="F34" s="62">
        <v>200</v>
      </c>
      <c r="G34" s="62">
        <v>2.2999999999999998</v>
      </c>
      <c r="H34" s="62">
        <v>2</v>
      </c>
      <c r="I34" s="62">
        <v>16.8</v>
      </c>
      <c r="J34" s="62">
        <v>96</v>
      </c>
      <c r="K34" s="44">
        <v>132</v>
      </c>
      <c r="L34" s="43"/>
    </row>
    <row r="35" spans="1:12" ht="16.5" thickBot="1" x14ac:dyDescent="0.3">
      <c r="A35" s="14"/>
      <c r="B35" s="15"/>
      <c r="C35" s="11"/>
      <c r="D35" s="7" t="s">
        <v>28</v>
      </c>
      <c r="E35" s="63" t="s">
        <v>63</v>
      </c>
      <c r="F35" s="62">
        <v>100</v>
      </c>
      <c r="G35" s="62">
        <v>13.8</v>
      </c>
      <c r="H35" s="62">
        <v>12.7</v>
      </c>
      <c r="I35" s="62">
        <v>5.73</v>
      </c>
      <c r="J35" s="62">
        <v>112.39</v>
      </c>
      <c r="K35" s="44">
        <v>478</v>
      </c>
      <c r="L35" s="43"/>
    </row>
    <row r="36" spans="1:12" ht="16.5" thickBot="1" x14ac:dyDescent="0.3">
      <c r="A36" s="14"/>
      <c r="B36" s="15"/>
      <c r="C36" s="11"/>
      <c r="D36" s="7" t="s">
        <v>29</v>
      </c>
      <c r="E36" s="63" t="s">
        <v>64</v>
      </c>
      <c r="F36" s="62">
        <v>180</v>
      </c>
      <c r="G36" s="62">
        <v>3.06</v>
      </c>
      <c r="H36" s="62">
        <v>4.8</v>
      </c>
      <c r="I36" s="62">
        <v>20.45</v>
      </c>
      <c r="J36" s="62">
        <v>137.25</v>
      </c>
      <c r="K36" s="44"/>
      <c r="L36" s="43"/>
    </row>
    <row r="37" spans="1:12" ht="16.5" thickBot="1" x14ac:dyDescent="0.3">
      <c r="A37" s="14"/>
      <c r="B37" s="15"/>
      <c r="C37" s="11"/>
      <c r="D37" s="7" t="s">
        <v>30</v>
      </c>
      <c r="E37" s="63" t="s">
        <v>65</v>
      </c>
      <c r="F37" s="62">
        <v>200</v>
      </c>
      <c r="G37" s="62">
        <v>0</v>
      </c>
      <c r="H37" s="62">
        <v>0</v>
      </c>
      <c r="I37" s="62">
        <v>21.1</v>
      </c>
      <c r="J37" s="62">
        <v>162</v>
      </c>
      <c r="K37" s="44">
        <v>639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2.2799999999999998</v>
      </c>
      <c r="H38" s="43">
        <v>0.24</v>
      </c>
      <c r="I38" s="43">
        <v>14.5</v>
      </c>
      <c r="J38" s="43">
        <v>59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2.1</v>
      </c>
      <c r="H39" s="43">
        <v>0.32</v>
      </c>
      <c r="I39" s="43">
        <v>13.9</v>
      </c>
      <c r="J39" s="43">
        <v>65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24.39</v>
      </c>
      <c r="H42" s="19">
        <f t="shared" ref="H42" si="11">SUM(H33:H41)</f>
        <v>23.11</v>
      </c>
      <c r="I42" s="19">
        <f t="shared" ref="I42" si="12">SUM(I33:I41)</f>
        <v>97.670000000000016</v>
      </c>
      <c r="J42" s="19">
        <f t="shared" ref="J42:L42" si="13">SUM(J33:J41)</f>
        <v>683.18000000000006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1130</v>
      </c>
      <c r="G43" s="32">
        <f t="shared" ref="G43" si="14">G32+G42</f>
        <v>58.03</v>
      </c>
      <c r="H43" s="32">
        <f t="shared" ref="H43" si="15">H32+H42</f>
        <v>45.97</v>
      </c>
      <c r="I43" s="32">
        <f t="shared" ref="I43" si="16">I32+I42</f>
        <v>189.58</v>
      </c>
      <c r="J43" s="32">
        <f t="shared" ref="J43:L43" si="17">J32+J42</f>
        <v>1154.08</v>
      </c>
      <c r="K43" s="32"/>
      <c r="L43" s="32">
        <f t="shared" si="17"/>
        <v>0</v>
      </c>
    </row>
    <row r="44" spans="1:12" ht="16.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63" t="s">
        <v>69</v>
      </c>
      <c r="F44" s="62">
        <v>200</v>
      </c>
      <c r="G44" s="62">
        <v>6.38</v>
      </c>
      <c r="H44" s="62">
        <v>5.68</v>
      </c>
      <c r="I44" s="62">
        <v>41.1</v>
      </c>
      <c r="J44" s="62">
        <v>249.36</v>
      </c>
      <c r="K44" s="41">
        <v>340</v>
      </c>
      <c r="L44" s="40"/>
    </row>
    <row r="45" spans="1:12" ht="16.5" thickBot="1" x14ac:dyDescent="0.3">
      <c r="A45" s="23"/>
      <c r="B45" s="15"/>
      <c r="C45" s="11"/>
      <c r="D45" s="6"/>
      <c r="E45" s="63" t="s">
        <v>70</v>
      </c>
      <c r="F45" s="62">
        <v>100</v>
      </c>
      <c r="G45" s="62">
        <v>8.2799999999999994</v>
      </c>
      <c r="H45" s="62">
        <v>9.84</v>
      </c>
      <c r="I45" s="62">
        <v>7.86</v>
      </c>
      <c r="J45" s="62">
        <v>154.19999999999999</v>
      </c>
      <c r="K45" s="44">
        <v>487</v>
      </c>
      <c r="L45" s="43"/>
    </row>
    <row r="46" spans="1:12" ht="16.5" thickBot="1" x14ac:dyDescent="0.3">
      <c r="A46" s="23"/>
      <c r="B46" s="15"/>
      <c r="C46" s="11"/>
      <c r="D46" s="7" t="s">
        <v>22</v>
      </c>
      <c r="E46" s="63" t="s">
        <v>71</v>
      </c>
      <c r="F46" s="62">
        <v>200</v>
      </c>
      <c r="G46" s="62">
        <v>0.3</v>
      </c>
      <c r="H46" s="62">
        <v>0</v>
      </c>
      <c r="I46" s="62">
        <v>15.2</v>
      </c>
      <c r="J46" s="62">
        <v>60</v>
      </c>
      <c r="K46" s="44">
        <v>692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2.2799999999999998</v>
      </c>
      <c r="H47" s="43">
        <v>0.24</v>
      </c>
      <c r="I47" s="43">
        <v>14.5</v>
      </c>
      <c r="J47" s="43">
        <v>59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17.240000000000002</v>
      </c>
      <c r="H51" s="19">
        <f t="shared" ref="H51" si="19">SUM(H44:H50)</f>
        <v>15.76</v>
      </c>
      <c r="I51" s="19">
        <f t="shared" ref="I51" si="20">SUM(I44:I50)</f>
        <v>78.66</v>
      </c>
      <c r="J51" s="19">
        <f t="shared" ref="J51:L51" si="21">SUM(J44:J50)</f>
        <v>522.55999999999995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6.5" thickBot="1" x14ac:dyDescent="0.3">
      <c r="A53" s="23"/>
      <c r="B53" s="15"/>
      <c r="C53" s="11"/>
      <c r="D53" s="7" t="s">
        <v>27</v>
      </c>
      <c r="E53" s="63" t="s">
        <v>72</v>
      </c>
      <c r="F53" s="62">
        <v>200</v>
      </c>
      <c r="G53" s="62">
        <v>3.2</v>
      </c>
      <c r="H53" s="62">
        <v>4.9000000000000004</v>
      </c>
      <c r="I53" s="62">
        <v>16.899999999999999</v>
      </c>
      <c r="J53" s="62">
        <v>126.4</v>
      </c>
      <c r="K53" s="44">
        <v>110</v>
      </c>
      <c r="L53" s="43"/>
    </row>
    <row r="54" spans="1:12" ht="16.5" thickBot="1" x14ac:dyDescent="0.3">
      <c r="A54" s="23"/>
      <c r="B54" s="15"/>
      <c r="C54" s="11"/>
      <c r="D54" s="7" t="s">
        <v>28</v>
      </c>
      <c r="E54" s="63" t="s">
        <v>73</v>
      </c>
      <c r="F54" s="62">
        <v>90</v>
      </c>
      <c r="G54" s="62">
        <v>12.44</v>
      </c>
      <c r="H54" s="62">
        <v>9.24</v>
      </c>
      <c r="I54" s="62">
        <v>12.56</v>
      </c>
      <c r="J54" s="62">
        <v>183</v>
      </c>
      <c r="K54" s="44">
        <v>366</v>
      </c>
      <c r="L54" s="43"/>
    </row>
    <row r="55" spans="1:12" ht="16.5" thickBot="1" x14ac:dyDescent="0.3">
      <c r="A55" s="23"/>
      <c r="B55" s="15"/>
      <c r="C55" s="11"/>
      <c r="D55" s="7" t="s">
        <v>29</v>
      </c>
      <c r="E55" s="63" t="s">
        <v>74</v>
      </c>
      <c r="F55" s="62">
        <v>180</v>
      </c>
      <c r="G55" s="62">
        <v>2.25</v>
      </c>
      <c r="H55" s="62">
        <v>5.7</v>
      </c>
      <c r="I55" s="62">
        <v>13.8</v>
      </c>
      <c r="J55" s="62">
        <v>145.05000000000001</v>
      </c>
      <c r="K55" s="44"/>
      <c r="L55" s="43"/>
    </row>
    <row r="56" spans="1:12" ht="16.5" thickBot="1" x14ac:dyDescent="0.3">
      <c r="A56" s="23"/>
      <c r="B56" s="15"/>
      <c r="C56" s="11"/>
      <c r="D56" s="7" t="s">
        <v>30</v>
      </c>
      <c r="E56" s="63" t="s">
        <v>75</v>
      </c>
      <c r="F56" s="62">
        <v>200</v>
      </c>
      <c r="G56" s="62">
        <v>0.3</v>
      </c>
      <c r="H56" s="62">
        <v>0</v>
      </c>
      <c r="I56" s="62">
        <v>15.7</v>
      </c>
      <c r="J56" s="62">
        <v>124</v>
      </c>
      <c r="K56" s="44">
        <v>705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2.2799999999999998</v>
      </c>
      <c r="H57" s="43">
        <v>0.24</v>
      </c>
      <c r="I57" s="43">
        <v>14.5</v>
      </c>
      <c r="J57" s="43">
        <v>59</v>
      </c>
      <c r="K57" s="44"/>
      <c r="L57" s="43"/>
    </row>
    <row r="58" spans="1:12" ht="15.75" thickBot="1" x14ac:dyDescent="0.3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2.1</v>
      </c>
      <c r="H58" s="43">
        <v>0.32</v>
      </c>
      <c r="I58" s="43">
        <v>13.9</v>
      </c>
      <c r="J58" s="43">
        <v>65</v>
      </c>
      <c r="K58" s="44"/>
      <c r="L58" s="43"/>
    </row>
    <row r="59" spans="1:12" ht="16.5" thickBot="1" x14ac:dyDescent="0.3">
      <c r="A59" s="23"/>
      <c r="B59" s="15"/>
      <c r="C59" s="11"/>
      <c r="D59" s="6"/>
      <c r="E59" s="63" t="s">
        <v>76</v>
      </c>
      <c r="F59" s="62">
        <v>10</v>
      </c>
      <c r="G59" s="62">
        <v>2.3199999999999998</v>
      </c>
      <c r="H59" s="62">
        <v>2.95</v>
      </c>
      <c r="I59" s="62">
        <v>0</v>
      </c>
      <c r="J59" s="62">
        <v>36.4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24.890000000000004</v>
      </c>
      <c r="H61" s="19">
        <f t="shared" ref="H61" si="23">SUM(H52:H60)</f>
        <v>23.349999999999998</v>
      </c>
      <c r="I61" s="19">
        <f t="shared" ref="I61" si="24">SUM(I52:I60)</f>
        <v>87.360000000000014</v>
      </c>
      <c r="J61" s="19">
        <f t="shared" ref="J61:L61" si="25">SUM(J52:J60)</f>
        <v>738.85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1270</v>
      </c>
      <c r="G62" s="32">
        <f t="shared" ref="G62" si="26">G51+G61</f>
        <v>42.13000000000001</v>
      </c>
      <c r="H62" s="32">
        <f t="shared" ref="H62" si="27">H51+H61</f>
        <v>39.11</v>
      </c>
      <c r="I62" s="32">
        <f t="shared" ref="I62" si="28">I51+I61</f>
        <v>166.02</v>
      </c>
      <c r="J62" s="32">
        <f t="shared" ref="J62:L62" si="29">J51+J61</f>
        <v>1261.4099999999999</v>
      </c>
      <c r="K62" s="32"/>
      <c r="L62" s="32">
        <f t="shared" si="29"/>
        <v>0</v>
      </c>
    </row>
    <row r="63" spans="1:12" ht="16.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63" t="s">
        <v>77</v>
      </c>
      <c r="F63" s="62">
        <v>150</v>
      </c>
      <c r="G63" s="62">
        <v>15.17</v>
      </c>
      <c r="H63" s="62">
        <v>25.02</v>
      </c>
      <c r="I63" s="62">
        <v>2.36</v>
      </c>
      <c r="J63" s="62">
        <v>250</v>
      </c>
      <c r="K63" s="41">
        <v>520</v>
      </c>
      <c r="L63" s="40"/>
    </row>
    <row r="64" spans="1:12" ht="16.5" thickBot="1" x14ac:dyDescent="0.3">
      <c r="A64" s="23"/>
      <c r="B64" s="15"/>
      <c r="C64" s="11"/>
      <c r="D64" s="6"/>
      <c r="E64" s="63" t="s">
        <v>78</v>
      </c>
      <c r="F64" s="62">
        <v>100</v>
      </c>
      <c r="G64" s="62">
        <v>0.23</v>
      </c>
      <c r="H64" s="64">
        <v>0</v>
      </c>
      <c r="I64" s="62">
        <v>4.18</v>
      </c>
      <c r="J64" s="62">
        <v>7.5</v>
      </c>
      <c r="K64" s="44">
        <v>371</v>
      </c>
      <c r="L64" s="43"/>
    </row>
    <row r="65" spans="1:12" ht="16.5" thickBot="1" x14ac:dyDescent="0.3">
      <c r="A65" s="23"/>
      <c r="B65" s="15"/>
      <c r="C65" s="11"/>
      <c r="D65" s="7" t="s">
        <v>22</v>
      </c>
      <c r="E65" s="63" t="s">
        <v>80</v>
      </c>
      <c r="F65" s="62">
        <v>200</v>
      </c>
      <c r="G65" s="62">
        <v>0.7</v>
      </c>
      <c r="H65" s="62">
        <v>0.01</v>
      </c>
      <c r="I65" s="62">
        <v>5.67</v>
      </c>
      <c r="J65" s="62">
        <v>22.78</v>
      </c>
      <c r="K65" s="44">
        <v>685</v>
      </c>
      <c r="L65" s="43"/>
    </row>
    <row r="66" spans="1:12" ht="16.5" thickBot="1" x14ac:dyDescent="0.3">
      <c r="A66" s="23"/>
      <c r="B66" s="15"/>
      <c r="C66" s="11"/>
      <c r="D66" s="7" t="s">
        <v>23</v>
      </c>
      <c r="E66" s="63" t="s">
        <v>79</v>
      </c>
      <c r="F66" s="62">
        <v>65</v>
      </c>
      <c r="G66" s="62">
        <v>10.51</v>
      </c>
      <c r="H66" s="62">
        <v>15.29</v>
      </c>
      <c r="I66" s="62">
        <v>32.36</v>
      </c>
      <c r="J66" s="62">
        <v>308.89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>
        <v>100</v>
      </c>
      <c r="G67" s="43">
        <v>1</v>
      </c>
      <c r="H67" s="43">
        <v>0</v>
      </c>
      <c r="I67" s="43">
        <v>8</v>
      </c>
      <c r="J67" s="43">
        <v>38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27.61</v>
      </c>
      <c r="H70" s="19">
        <f t="shared" ref="H70" si="31">SUM(H63:H69)</f>
        <v>40.32</v>
      </c>
      <c r="I70" s="19">
        <f t="shared" ref="I70" si="32">SUM(I63:I69)</f>
        <v>52.57</v>
      </c>
      <c r="J70" s="19">
        <f t="shared" ref="J70:L70" si="33">SUM(J63:J69)</f>
        <v>627.16999999999996</v>
      </c>
      <c r="K70" s="25"/>
      <c r="L70" s="19">
        <f t="shared" si="33"/>
        <v>0</v>
      </c>
    </row>
    <row r="71" spans="1:12" ht="32.2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81</v>
      </c>
      <c r="F71" s="62">
        <v>60</v>
      </c>
      <c r="G71" s="62">
        <v>0.59</v>
      </c>
      <c r="H71" s="62">
        <v>3.69</v>
      </c>
      <c r="I71" s="62">
        <v>2.2400000000000002</v>
      </c>
      <c r="J71" s="62">
        <v>44.52</v>
      </c>
      <c r="K71" s="44"/>
      <c r="L71" s="43"/>
    </row>
    <row r="72" spans="1:12" ht="16.5" thickBot="1" x14ac:dyDescent="0.3">
      <c r="A72" s="23"/>
      <c r="B72" s="15"/>
      <c r="C72" s="11"/>
      <c r="D72" s="7" t="s">
        <v>27</v>
      </c>
      <c r="E72" s="63" t="s">
        <v>82</v>
      </c>
      <c r="F72" s="62">
        <v>200</v>
      </c>
      <c r="G72" s="62">
        <v>1.8</v>
      </c>
      <c r="H72" s="62">
        <v>3.4</v>
      </c>
      <c r="I72" s="62">
        <v>5.8</v>
      </c>
      <c r="J72" s="62">
        <v>70.400000000000006</v>
      </c>
      <c r="K72" s="44">
        <v>135</v>
      </c>
      <c r="L72" s="43"/>
    </row>
    <row r="73" spans="1:12" ht="16.5" thickBot="1" x14ac:dyDescent="0.3">
      <c r="A73" s="23"/>
      <c r="B73" s="15"/>
      <c r="C73" s="11"/>
      <c r="D73" s="7" t="s">
        <v>28</v>
      </c>
      <c r="E73" s="63" t="s">
        <v>84</v>
      </c>
      <c r="F73" s="62" t="s">
        <v>85</v>
      </c>
      <c r="G73" s="62">
        <v>19.72</v>
      </c>
      <c r="H73" s="62">
        <v>17.89</v>
      </c>
      <c r="I73" s="62">
        <v>4.76</v>
      </c>
      <c r="J73" s="62">
        <v>168.2</v>
      </c>
      <c r="K73" s="44">
        <v>461</v>
      </c>
      <c r="L73" s="43"/>
    </row>
    <row r="74" spans="1:12" ht="16.5" thickBot="1" x14ac:dyDescent="0.3">
      <c r="A74" s="23"/>
      <c r="B74" s="15"/>
      <c r="C74" s="11"/>
      <c r="D74" s="7" t="s">
        <v>29</v>
      </c>
      <c r="E74" s="63" t="s">
        <v>83</v>
      </c>
      <c r="F74" s="62">
        <v>150</v>
      </c>
      <c r="G74" s="62">
        <v>7.46</v>
      </c>
      <c r="H74" s="62">
        <v>5.61</v>
      </c>
      <c r="I74" s="62">
        <v>35.840000000000003</v>
      </c>
      <c r="J74" s="62">
        <v>230.45</v>
      </c>
      <c r="K74" s="44">
        <v>511</v>
      </c>
      <c r="L74" s="43"/>
    </row>
    <row r="75" spans="1:12" ht="16.5" thickBot="1" x14ac:dyDescent="0.3">
      <c r="A75" s="23"/>
      <c r="B75" s="15"/>
      <c r="C75" s="11"/>
      <c r="D75" s="7" t="s">
        <v>30</v>
      </c>
      <c r="E75" s="63" t="s">
        <v>60</v>
      </c>
      <c r="F75" s="62">
        <v>200</v>
      </c>
      <c r="G75" s="62">
        <v>1</v>
      </c>
      <c r="H75" s="62">
        <v>0</v>
      </c>
      <c r="I75" s="62">
        <v>21.2</v>
      </c>
      <c r="J75" s="62">
        <v>88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2.2799999999999998</v>
      </c>
      <c r="H76" s="43">
        <v>0.24</v>
      </c>
      <c r="I76" s="43">
        <v>14.5</v>
      </c>
      <c r="J76" s="43">
        <v>59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2.1</v>
      </c>
      <c r="H77" s="43">
        <v>0.32</v>
      </c>
      <c r="I77" s="43">
        <v>13.9</v>
      </c>
      <c r="J77" s="43">
        <v>65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670</v>
      </c>
      <c r="G80" s="19">
        <f t="shared" ref="G80" si="34">SUM(G71:G79)</f>
        <v>34.950000000000003</v>
      </c>
      <c r="H80" s="19">
        <f t="shared" ref="H80" si="35">SUM(H71:H79)</f>
        <v>31.15</v>
      </c>
      <c r="I80" s="19">
        <f t="shared" ref="I80" si="36">SUM(I71:I79)</f>
        <v>98.240000000000009</v>
      </c>
      <c r="J80" s="19">
        <f t="shared" ref="J80:L80" si="37">SUM(J71:J79)</f>
        <v>725.56999999999994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1285</v>
      </c>
      <c r="G81" s="32">
        <f t="shared" ref="G81" si="38">G70+G80</f>
        <v>62.56</v>
      </c>
      <c r="H81" s="32">
        <f t="shared" ref="H81" si="39">H70+H80</f>
        <v>71.47</v>
      </c>
      <c r="I81" s="32">
        <f t="shared" ref="I81" si="40">I70+I80</f>
        <v>150.81</v>
      </c>
      <c r="J81" s="32">
        <f t="shared" ref="J81:L81" si="41">J70+J80</f>
        <v>1352.7399999999998</v>
      </c>
      <c r="K81" s="32"/>
      <c r="L81" s="32">
        <f t="shared" si="41"/>
        <v>0</v>
      </c>
    </row>
    <row r="82" spans="1:12" ht="16.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63" t="s">
        <v>64</v>
      </c>
      <c r="F82" s="62">
        <v>200</v>
      </c>
      <c r="G82" s="62">
        <v>4.08</v>
      </c>
      <c r="H82" s="62">
        <v>6.4</v>
      </c>
      <c r="I82" s="62">
        <v>27.26</v>
      </c>
      <c r="J82" s="62">
        <v>183</v>
      </c>
      <c r="K82" s="41">
        <v>35</v>
      </c>
      <c r="L82" s="40"/>
    </row>
    <row r="83" spans="1:12" ht="16.5" thickBot="1" x14ac:dyDescent="0.3">
      <c r="A83" s="23"/>
      <c r="B83" s="15"/>
      <c r="C83" s="11"/>
      <c r="D83" s="6"/>
      <c r="E83" s="63" t="s">
        <v>86</v>
      </c>
      <c r="F83" s="62">
        <v>100</v>
      </c>
      <c r="G83" s="62">
        <v>13.8</v>
      </c>
      <c r="H83" s="62">
        <v>12.7</v>
      </c>
      <c r="I83" s="62">
        <v>5.73</v>
      </c>
      <c r="J83" s="62">
        <v>112.39</v>
      </c>
      <c r="K83" s="44">
        <v>461</v>
      </c>
      <c r="L83" s="43"/>
    </row>
    <row r="84" spans="1:12" ht="16.5" thickBot="1" x14ac:dyDescent="0.3">
      <c r="A84" s="23"/>
      <c r="B84" s="15"/>
      <c r="C84" s="11"/>
      <c r="D84" s="7" t="s">
        <v>22</v>
      </c>
      <c r="E84" s="63" t="s">
        <v>87</v>
      </c>
      <c r="F84" s="62">
        <v>200</v>
      </c>
      <c r="G84" s="62">
        <v>3.52</v>
      </c>
      <c r="H84" s="62">
        <v>3.72</v>
      </c>
      <c r="I84" s="62">
        <v>25.49</v>
      </c>
      <c r="J84" s="62">
        <v>145.19999999999999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30</v>
      </c>
      <c r="G85" s="43">
        <v>2.2799999999999998</v>
      </c>
      <c r="H85" s="43">
        <v>0.24</v>
      </c>
      <c r="I85" s="43">
        <v>14.5</v>
      </c>
      <c r="J85" s="43">
        <v>59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"/>
      <c r="E87" s="42" t="s">
        <v>41</v>
      </c>
      <c r="F87" s="43">
        <v>30</v>
      </c>
      <c r="G87" s="43">
        <v>1.1000000000000001</v>
      </c>
      <c r="H87" s="43">
        <v>9</v>
      </c>
      <c r="I87" s="43">
        <v>6.8</v>
      </c>
      <c r="J87" s="43">
        <v>115</v>
      </c>
      <c r="K87" s="44">
        <v>1</v>
      </c>
      <c r="L87" s="43"/>
    </row>
    <row r="88" spans="1:12" ht="16.5" thickBot="1" x14ac:dyDescent="0.3">
      <c r="A88" s="23"/>
      <c r="B88" s="15"/>
      <c r="C88" s="11"/>
      <c r="D88" s="6"/>
      <c r="E88" s="63" t="s">
        <v>78</v>
      </c>
      <c r="F88" s="62">
        <v>100</v>
      </c>
      <c r="G88" s="62">
        <v>0.23</v>
      </c>
      <c r="H88" s="62">
        <v>0</v>
      </c>
      <c r="I88" s="62">
        <v>4.18</v>
      </c>
      <c r="J88" s="62">
        <v>7.5</v>
      </c>
      <c r="K88" s="44"/>
      <c r="L88" s="43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660</v>
      </c>
      <c r="G89" s="19">
        <f t="shared" ref="G89" si="42">SUM(G82:G88)</f>
        <v>25.010000000000005</v>
      </c>
      <c r="H89" s="19">
        <f t="shared" ref="H89" si="43">SUM(H82:H88)</f>
        <v>32.06</v>
      </c>
      <c r="I89" s="19">
        <f t="shared" ref="I89" si="44">SUM(I82:I88)</f>
        <v>83.960000000000008</v>
      </c>
      <c r="J89" s="19">
        <f t="shared" ref="J89:L89" si="45">SUM(J82:J88)</f>
        <v>622.08999999999992</v>
      </c>
      <c r="K89" s="25"/>
      <c r="L89" s="19">
        <f t="shared" si="45"/>
        <v>0</v>
      </c>
    </row>
    <row r="90" spans="1:12" ht="16.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3" t="s">
        <v>88</v>
      </c>
      <c r="F90" s="62">
        <v>60</v>
      </c>
      <c r="G90" s="62">
        <v>0.46</v>
      </c>
      <c r="H90" s="62">
        <v>3.65</v>
      </c>
      <c r="I90" s="62">
        <v>1.43</v>
      </c>
      <c r="J90" s="62">
        <v>40.380000000000003</v>
      </c>
      <c r="K90" s="44"/>
      <c r="L90" s="43"/>
    </row>
    <row r="91" spans="1:12" ht="16.5" thickBot="1" x14ac:dyDescent="0.3">
      <c r="A91" s="23"/>
      <c r="B91" s="15"/>
      <c r="C91" s="11"/>
      <c r="D91" s="7" t="s">
        <v>27</v>
      </c>
      <c r="E91" s="63" t="s">
        <v>89</v>
      </c>
      <c r="F91" s="62">
        <v>200</v>
      </c>
      <c r="G91" s="62">
        <v>1.8</v>
      </c>
      <c r="H91" s="62">
        <v>3.4</v>
      </c>
      <c r="I91" s="62">
        <v>5</v>
      </c>
      <c r="J91" s="62">
        <v>70.400000000000006</v>
      </c>
      <c r="K91" s="44">
        <v>138</v>
      </c>
      <c r="L91" s="43"/>
    </row>
    <row r="92" spans="1:12" ht="16.5" thickBot="1" x14ac:dyDescent="0.3">
      <c r="A92" s="23"/>
      <c r="B92" s="15"/>
      <c r="C92" s="11"/>
      <c r="D92" s="7" t="s">
        <v>28</v>
      </c>
      <c r="E92" s="63" t="s">
        <v>70</v>
      </c>
      <c r="F92" s="62">
        <v>100</v>
      </c>
      <c r="G92" s="62">
        <v>15.55</v>
      </c>
      <c r="H92" s="62">
        <v>11.55</v>
      </c>
      <c r="I92" s="62">
        <v>15.7</v>
      </c>
      <c r="J92" s="61">
        <v>228.75</v>
      </c>
      <c r="K92" s="44">
        <v>423</v>
      </c>
      <c r="L92" s="43"/>
    </row>
    <row r="93" spans="1:12" ht="16.5" thickBot="1" x14ac:dyDescent="0.3">
      <c r="A93" s="23"/>
      <c r="B93" s="15"/>
      <c r="C93" s="11"/>
      <c r="D93" s="7" t="s">
        <v>29</v>
      </c>
      <c r="E93" s="63" t="s">
        <v>90</v>
      </c>
      <c r="F93" s="62">
        <v>150</v>
      </c>
      <c r="G93" s="62">
        <v>3.75</v>
      </c>
      <c r="H93" s="62">
        <v>6.12</v>
      </c>
      <c r="I93" s="62">
        <v>3.84</v>
      </c>
      <c r="J93" s="62">
        <v>228</v>
      </c>
      <c r="K93" s="44">
        <v>516</v>
      </c>
      <c r="L93" s="43"/>
    </row>
    <row r="94" spans="1:12" ht="16.5" thickBot="1" x14ac:dyDescent="0.3">
      <c r="A94" s="23"/>
      <c r="B94" s="15"/>
      <c r="C94" s="11"/>
      <c r="D94" s="7" t="s">
        <v>30</v>
      </c>
      <c r="E94" s="63" t="s">
        <v>65</v>
      </c>
      <c r="F94" s="62">
        <v>200</v>
      </c>
      <c r="G94" s="62">
        <v>0</v>
      </c>
      <c r="H94" s="62">
        <v>0</v>
      </c>
      <c r="I94" s="62">
        <v>21.1</v>
      </c>
      <c r="J94" s="62">
        <v>162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2.2799999999999998</v>
      </c>
      <c r="H95" s="43">
        <v>0.24</v>
      </c>
      <c r="I95" s="43">
        <v>14.5</v>
      </c>
      <c r="J95" s="43">
        <v>59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2.1</v>
      </c>
      <c r="H96" s="43">
        <v>0.32</v>
      </c>
      <c r="I96" s="43">
        <v>13.9</v>
      </c>
      <c r="J96" s="43">
        <v>65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25.940000000000005</v>
      </c>
      <c r="H99" s="19">
        <f t="shared" ref="H99" si="47">SUM(H90:H98)</f>
        <v>25.28</v>
      </c>
      <c r="I99" s="19">
        <f t="shared" ref="I99" si="48">SUM(I90:I98)</f>
        <v>75.47</v>
      </c>
      <c r="J99" s="19">
        <f t="shared" ref="J99:L99" si="49">SUM(J90:J98)</f>
        <v>853.53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1430</v>
      </c>
      <c r="G100" s="32">
        <f t="shared" ref="G100" si="50">G89+G99</f>
        <v>50.95000000000001</v>
      </c>
      <c r="H100" s="32">
        <f t="shared" ref="H100" si="51">H89+H99</f>
        <v>57.34</v>
      </c>
      <c r="I100" s="32">
        <f t="shared" ref="I100" si="52">I89+I99</f>
        <v>159.43</v>
      </c>
      <c r="J100" s="32">
        <f t="shared" ref="J100:L100" si="53">J89+J99</f>
        <v>1475.62</v>
      </c>
      <c r="K100" s="32"/>
      <c r="L100" s="32">
        <f t="shared" si="53"/>
        <v>0</v>
      </c>
    </row>
    <row r="101" spans="1:12" ht="16.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63" t="s">
        <v>91</v>
      </c>
      <c r="F101" s="62">
        <v>180</v>
      </c>
      <c r="G101" s="62">
        <v>3.75</v>
      </c>
      <c r="H101" s="61">
        <v>6.12</v>
      </c>
      <c r="I101" s="62">
        <v>3.84</v>
      </c>
      <c r="J101" s="62">
        <v>228</v>
      </c>
      <c r="K101" s="41">
        <v>436</v>
      </c>
      <c r="L101" s="40"/>
    </row>
    <row r="102" spans="1:12" ht="16.5" thickBot="1" x14ac:dyDescent="0.3">
      <c r="A102" s="23"/>
      <c r="B102" s="15"/>
      <c r="C102" s="11"/>
      <c r="D102" s="6"/>
      <c r="E102" s="63" t="s">
        <v>92</v>
      </c>
      <c r="F102" s="62">
        <v>100</v>
      </c>
      <c r="G102" s="62">
        <v>15.55</v>
      </c>
      <c r="H102" s="61">
        <v>11.55</v>
      </c>
      <c r="I102" s="62">
        <v>15.7</v>
      </c>
      <c r="J102" s="62">
        <v>228.75</v>
      </c>
      <c r="K102" s="44">
        <v>1</v>
      </c>
      <c r="L102" s="43"/>
    </row>
    <row r="103" spans="1:12" ht="16.5" thickBot="1" x14ac:dyDescent="0.3">
      <c r="A103" s="23"/>
      <c r="B103" s="15"/>
      <c r="C103" s="11"/>
      <c r="D103" s="7" t="s">
        <v>22</v>
      </c>
      <c r="E103" s="63" t="s">
        <v>68</v>
      </c>
      <c r="F103" s="62">
        <v>200</v>
      </c>
      <c r="G103" s="62">
        <v>2.85</v>
      </c>
      <c r="H103" s="61">
        <v>2.41</v>
      </c>
      <c r="I103" s="62">
        <v>14.36</v>
      </c>
      <c r="J103" s="62">
        <v>91</v>
      </c>
      <c r="K103" s="44">
        <v>693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2.2799999999999998</v>
      </c>
      <c r="H104" s="43">
        <v>0.24</v>
      </c>
      <c r="I104" s="43">
        <v>14.5</v>
      </c>
      <c r="J104" s="43">
        <v>59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24.430000000000003</v>
      </c>
      <c r="H108" s="19">
        <f t="shared" si="54"/>
        <v>20.32</v>
      </c>
      <c r="I108" s="19">
        <f t="shared" si="54"/>
        <v>48.4</v>
      </c>
      <c r="J108" s="19">
        <f t="shared" si="54"/>
        <v>606.75</v>
      </c>
      <c r="K108" s="25"/>
      <c r="L108" s="19">
        <f t="shared" ref="L108" si="55">SUM(L101:L107)</f>
        <v>0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0.84</v>
      </c>
      <c r="H109" s="43">
        <v>3.06</v>
      </c>
      <c r="I109" s="43">
        <v>5.34</v>
      </c>
      <c r="J109" s="43">
        <v>52.8</v>
      </c>
      <c r="K109" s="44">
        <v>43</v>
      </c>
      <c r="L109" s="43"/>
    </row>
    <row r="110" spans="1:12" ht="16.5" thickBot="1" x14ac:dyDescent="0.3">
      <c r="A110" s="23"/>
      <c r="B110" s="15"/>
      <c r="C110" s="11"/>
      <c r="D110" s="7" t="s">
        <v>27</v>
      </c>
      <c r="E110" s="63" t="s">
        <v>93</v>
      </c>
      <c r="F110" s="62">
        <v>200</v>
      </c>
      <c r="G110" s="62">
        <v>5</v>
      </c>
      <c r="H110" s="62">
        <v>4.5</v>
      </c>
      <c r="I110" s="62">
        <v>17.8</v>
      </c>
      <c r="J110" s="62">
        <v>133.6</v>
      </c>
      <c r="K110" s="44">
        <v>181</v>
      </c>
      <c r="L110" s="43"/>
    </row>
    <row r="111" spans="1:12" ht="16.5" thickBot="1" x14ac:dyDescent="0.3">
      <c r="A111" s="23"/>
      <c r="B111" s="15"/>
      <c r="C111" s="11"/>
      <c r="D111" s="7" t="s">
        <v>28</v>
      </c>
      <c r="E111" s="63" t="s">
        <v>94</v>
      </c>
      <c r="F111" s="62">
        <v>200</v>
      </c>
      <c r="G111" s="62">
        <v>15.6</v>
      </c>
      <c r="H111" s="62">
        <v>15.2</v>
      </c>
      <c r="I111" s="62">
        <v>12.6</v>
      </c>
      <c r="J111" s="62">
        <v>277</v>
      </c>
      <c r="K111" s="44">
        <v>498</v>
      </c>
      <c r="L111" s="43"/>
    </row>
    <row r="112" spans="1:12" ht="15.75" thickBot="1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6.5" thickBot="1" x14ac:dyDescent="0.3">
      <c r="A113" s="23"/>
      <c r="B113" s="15"/>
      <c r="C113" s="11"/>
      <c r="D113" s="7" t="s">
        <v>30</v>
      </c>
      <c r="E113" s="63" t="s">
        <v>75</v>
      </c>
      <c r="F113" s="62">
        <v>200</v>
      </c>
      <c r="G113" s="62">
        <v>0.3</v>
      </c>
      <c r="H113" s="62">
        <v>0</v>
      </c>
      <c r="I113" s="62">
        <v>15.7</v>
      </c>
      <c r="J113" s="62">
        <v>124</v>
      </c>
      <c r="K113" s="44">
        <v>639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2.2799999999999998</v>
      </c>
      <c r="H114" s="43">
        <v>0.24</v>
      </c>
      <c r="I114" s="43">
        <v>14.5</v>
      </c>
      <c r="J114" s="43">
        <v>59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2.1</v>
      </c>
      <c r="H115" s="43">
        <v>0.32</v>
      </c>
      <c r="I115" s="43">
        <v>13.9</v>
      </c>
      <c r="J115" s="43">
        <v>65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26.12</v>
      </c>
      <c r="H118" s="19">
        <f t="shared" si="56"/>
        <v>23.319999999999997</v>
      </c>
      <c r="I118" s="19">
        <f t="shared" si="56"/>
        <v>79.84</v>
      </c>
      <c r="J118" s="19">
        <f t="shared" si="56"/>
        <v>711.4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1230</v>
      </c>
      <c r="G119" s="32">
        <f t="shared" ref="G119" si="58">G108+G118</f>
        <v>50.550000000000004</v>
      </c>
      <c r="H119" s="32">
        <f t="shared" ref="H119" si="59">H108+H118</f>
        <v>43.64</v>
      </c>
      <c r="I119" s="32">
        <f t="shared" ref="I119" si="60">I108+I118</f>
        <v>128.24</v>
      </c>
      <c r="J119" s="32">
        <f t="shared" ref="J119:L119" si="61">J108+J118</f>
        <v>1318.15</v>
      </c>
      <c r="K119" s="32"/>
      <c r="L119" s="32">
        <f t="shared" si="61"/>
        <v>0</v>
      </c>
    </row>
    <row r="120" spans="1:12" ht="16.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3" t="s">
        <v>95</v>
      </c>
      <c r="F120" s="62">
        <v>200</v>
      </c>
      <c r="G120" s="62">
        <v>10.44</v>
      </c>
      <c r="H120" s="62">
        <v>11.11</v>
      </c>
      <c r="I120" s="62">
        <v>41.3</v>
      </c>
      <c r="J120" s="62">
        <v>307</v>
      </c>
      <c r="K120" s="41">
        <v>160</v>
      </c>
      <c r="L120" s="40"/>
    </row>
    <row r="121" spans="1:12" ht="16.5" thickBot="1" x14ac:dyDescent="0.3">
      <c r="A121" s="14"/>
      <c r="B121" s="15"/>
      <c r="C121" s="11"/>
      <c r="D121" s="6"/>
      <c r="E121" s="63" t="s">
        <v>96</v>
      </c>
      <c r="F121" s="62">
        <v>40</v>
      </c>
      <c r="G121" s="62">
        <v>5.0999999999999996</v>
      </c>
      <c r="H121" s="62">
        <v>4.5999999999999996</v>
      </c>
      <c r="I121" s="62">
        <v>0.3</v>
      </c>
      <c r="J121" s="62">
        <v>63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2.2799999999999998</v>
      </c>
      <c r="H123" s="43">
        <v>0.24</v>
      </c>
      <c r="I123" s="43">
        <v>14.5</v>
      </c>
      <c r="J123" s="43">
        <v>59</v>
      </c>
      <c r="K123" s="44"/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 t="s">
        <v>49</v>
      </c>
      <c r="F124" s="43">
        <v>100</v>
      </c>
      <c r="G124" s="43">
        <v>0.26</v>
      </c>
      <c r="H124" s="43">
        <v>0.17</v>
      </c>
      <c r="I124" s="43">
        <v>11.41</v>
      </c>
      <c r="J124" s="43">
        <v>52</v>
      </c>
      <c r="K124" s="44"/>
      <c r="L124" s="43"/>
    </row>
    <row r="125" spans="1:12" ht="16.5" thickBot="1" x14ac:dyDescent="0.3">
      <c r="A125" s="14"/>
      <c r="B125" s="15"/>
      <c r="C125" s="11"/>
      <c r="D125" s="6"/>
      <c r="E125" s="63" t="s">
        <v>98</v>
      </c>
      <c r="F125" s="62">
        <v>10</v>
      </c>
      <c r="G125" s="62">
        <v>0</v>
      </c>
      <c r="H125" s="62">
        <v>8.1999999999999993</v>
      </c>
      <c r="I125" s="62">
        <v>0.1</v>
      </c>
      <c r="J125" s="62">
        <v>75</v>
      </c>
      <c r="K125" s="44">
        <v>1</v>
      </c>
      <c r="L125" s="43"/>
    </row>
    <row r="126" spans="1:12" ht="16.5" thickBot="1" x14ac:dyDescent="0.3">
      <c r="A126" s="14"/>
      <c r="B126" s="15"/>
      <c r="C126" s="11"/>
      <c r="D126" s="6"/>
      <c r="E126" s="63" t="s">
        <v>97</v>
      </c>
      <c r="F126" s="62">
        <v>100</v>
      </c>
      <c r="G126" s="62">
        <v>0.23</v>
      </c>
      <c r="H126" s="62">
        <v>0</v>
      </c>
      <c r="I126" s="62">
        <v>4</v>
      </c>
      <c r="J126" s="62">
        <v>7.5</v>
      </c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18.510000000000002</v>
      </c>
      <c r="H127" s="19">
        <f t="shared" si="62"/>
        <v>24.32</v>
      </c>
      <c r="I127" s="19">
        <f t="shared" si="62"/>
        <v>86.609999999999985</v>
      </c>
      <c r="J127" s="19">
        <f t="shared" si="62"/>
        <v>621.5</v>
      </c>
      <c r="K127" s="25"/>
      <c r="L127" s="19">
        <f t="shared" ref="L127" si="63">SUM(L120:L126)</f>
        <v>0</v>
      </c>
    </row>
    <row r="128" spans="1:12" ht="16.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99</v>
      </c>
      <c r="F128" s="62">
        <v>60</v>
      </c>
      <c r="G128" s="62">
        <v>1.08</v>
      </c>
      <c r="H128" s="62">
        <v>0.18</v>
      </c>
      <c r="I128" s="62">
        <v>8.6199999999999992</v>
      </c>
      <c r="J128" s="62">
        <v>40.4</v>
      </c>
      <c r="K128" s="44"/>
      <c r="L128" s="43"/>
    </row>
    <row r="129" spans="1:12" ht="15" customHeight="1" thickBot="1" x14ac:dyDescent="0.3">
      <c r="A129" s="14"/>
      <c r="B129" s="15"/>
      <c r="C129" s="11"/>
      <c r="D129" s="7" t="s">
        <v>27</v>
      </c>
      <c r="E129" s="53" t="s">
        <v>100</v>
      </c>
      <c r="F129" s="43">
        <v>200</v>
      </c>
      <c r="G129" s="43">
        <v>1.58</v>
      </c>
      <c r="H129" s="43">
        <v>2.19</v>
      </c>
      <c r="I129" s="43">
        <v>11.66</v>
      </c>
      <c r="J129" s="43">
        <v>72.599999999999994</v>
      </c>
      <c r="K129" s="44">
        <v>124</v>
      </c>
      <c r="L129" s="43"/>
    </row>
    <row r="130" spans="1:12" ht="15.75" customHeight="1" thickBot="1" x14ac:dyDescent="0.3">
      <c r="A130" s="14"/>
      <c r="B130" s="15"/>
      <c r="C130" s="11"/>
      <c r="D130" s="7" t="s">
        <v>28</v>
      </c>
      <c r="E130" s="63" t="s">
        <v>66</v>
      </c>
      <c r="F130" s="62" t="s">
        <v>101</v>
      </c>
      <c r="G130" s="62">
        <v>22.24</v>
      </c>
      <c r="H130" s="62">
        <v>15.36</v>
      </c>
      <c r="I130" s="62">
        <v>32.159999999999997</v>
      </c>
      <c r="J130" s="62">
        <v>179.2</v>
      </c>
      <c r="K130" s="44">
        <v>437</v>
      </c>
      <c r="L130" s="43"/>
    </row>
    <row r="131" spans="1:12" ht="15.75" thickBot="1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6.5" thickBot="1" x14ac:dyDescent="0.3">
      <c r="A132" s="14"/>
      <c r="B132" s="15"/>
      <c r="C132" s="11"/>
      <c r="D132" s="7" t="s">
        <v>30</v>
      </c>
      <c r="E132" s="63" t="s">
        <v>60</v>
      </c>
      <c r="F132" s="62">
        <v>200</v>
      </c>
      <c r="G132" s="62">
        <v>1</v>
      </c>
      <c r="H132" s="62">
        <v>0</v>
      </c>
      <c r="I132" s="62">
        <v>21.2</v>
      </c>
      <c r="J132" s="62">
        <v>88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2.2799999999999998</v>
      </c>
      <c r="H133" s="43">
        <v>0.24</v>
      </c>
      <c r="I133" s="43">
        <v>14.5</v>
      </c>
      <c r="J133" s="43">
        <v>59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2.1</v>
      </c>
      <c r="H134" s="43">
        <v>0.32</v>
      </c>
      <c r="I134" s="43">
        <v>13.9</v>
      </c>
      <c r="J134" s="43">
        <v>65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520</v>
      </c>
      <c r="G137" s="19">
        <f t="shared" ref="G137:J137" si="64">SUM(G128:G136)</f>
        <v>30.28</v>
      </c>
      <c r="H137" s="19">
        <f t="shared" si="64"/>
        <v>18.29</v>
      </c>
      <c r="I137" s="19">
        <f t="shared" si="64"/>
        <v>102.04</v>
      </c>
      <c r="J137" s="19">
        <f t="shared" si="64"/>
        <v>504.2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48.790000000000006</v>
      </c>
      <c r="H138" s="32">
        <f t="shared" ref="H138" si="67">H127+H137</f>
        <v>42.61</v>
      </c>
      <c r="I138" s="32">
        <f t="shared" ref="I138" si="68">I127+I137</f>
        <v>188.64999999999998</v>
      </c>
      <c r="J138" s="32">
        <f t="shared" ref="J138:L138" si="69">J127+J137</f>
        <v>1125.7</v>
      </c>
      <c r="K138" s="32"/>
      <c r="L138" s="32">
        <f t="shared" si="69"/>
        <v>0</v>
      </c>
    </row>
    <row r="139" spans="1:12" ht="16.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63" t="s">
        <v>102</v>
      </c>
      <c r="F139" s="61">
        <v>200</v>
      </c>
      <c r="G139" s="62">
        <v>7.36</v>
      </c>
      <c r="H139" s="62">
        <v>6.02</v>
      </c>
      <c r="I139" s="62">
        <v>35.229999999999997</v>
      </c>
      <c r="J139" s="62">
        <v>224.6</v>
      </c>
      <c r="K139" s="41">
        <v>492</v>
      </c>
      <c r="L139" s="40"/>
    </row>
    <row r="140" spans="1:12" ht="16.5" thickBot="1" x14ac:dyDescent="0.3">
      <c r="A140" s="23"/>
      <c r="B140" s="15"/>
      <c r="C140" s="11"/>
      <c r="D140" s="6"/>
      <c r="E140" s="63" t="s">
        <v>70</v>
      </c>
      <c r="F140" s="62">
        <v>100</v>
      </c>
      <c r="G140" s="62">
        <v>15.55</v>
      </c>
      <c r="H140" s="62">
        <v>11.55</v>
      </c>
      <c r="I140" s="62">
        <v>15.7</v>
      </c>
      <c r="J140" s="62">
        <v>228.75</v>
      </c>
      <c r="K140" s="44">
        <v>1</v>
      </c>
      <c r="L140" s="43"/>
    </row>
    <row r="141" spans="1:12" ht="16.5" thickBot="1" x14ac:dyDescent="0.3">
      <c r="A141" s="23"/>
      <c r="B141" s="15"/>
      <c r="C141" s="11"/>
      <c r="D141" s="7" t="s">
        <v>22</v>
      </c>
      <c r="E141" s="63" t="s">
        <v>103</v>
      </c>
      <c r="F141" s="62">
        <v>200</v>
      </c>
      <c r="G141" s="62">
        <v>4.9000000000000004</v>
      </c>
      <c r="H141" s="62">
        <v>5</v>
      </c>
      <c r="I141" s="61">
        <v>32.5</v>
      </c>
      <c r="J141" s="62">
        <v>190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30</v>
      </c>
      <c r="G142" s="43">
        <v>2.2799999999999998</v>
      </c>
      <c r="H142" s="43">
        <v>0.24</v>
      </c>
      <c r="I142" s="43">
        <v>14.5</v>
      </c>
      <c r="J142" s="43">
        <v>59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0.1</v>
      </c>
      <c r="H143" s="43">
        <v>0.9</v>
      </c>
      <c r="I143" s="43">
        <v>0.2</v>
      </c>
      <c r="J143" s="43">
        <v>8.1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30.190000000000005</v>
      </c>
      <c r="H146" s="19">
        <f t="shared" si="70"/>
        <v>23.709999999999997</v>
      </c>
      <c r="I146" s="19">
        <f t="shared" si="70"/>
        <v>98.13</v>
      </c>
      <c r="J146" s="19">
        <f t="shared" si="70"/>
        <v>710.45</v>
      </c>
      <c r="K146" s="25"/>
      <c r="L146" s="19">
        <f t="shared" ref="L146" si="71">SUM(L139:L145)</f>
        <v>0</v>
      </c>
    </row>
    <row r="147" spans="1:12" ht="16.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 t="s">
        <v>57</v>
      </c>
      <c r="F147" s="62">
        <v>60</v>
      </c>
      <c r="G147" s="62">
        <v>0.86</v>
      </c>
      <c r="H147" s="62">
        <v>3.65</v>
      </c>
      <c r="I147" s="62">
        <v>5.0199999999999996</v>
      </c>
      <c r="J147" s="62">
        <v>56.34</v>
      </c>
      <c r="K147" s="44">
        <v>49</v>
      </c>
      <c r="L147" s="43"/>
    </row>
    <row r="148" spans="1:12" ht="16.5" thickBot="1" x14ac:dyDescent="0.3">
      <c r="A148" s="23"/>
      <c r="B148" s="15"/>
      <c r="C148" s="11"/>
      <c r="D148" s="7" t="s">
        <v>27</v>
      </c>
      <c r="E148" s="63" t="s">
        <v>104</v>
      </c>
      <c r="F148" s="62">
        <v>200</v>
      </c>
      <c r="G148" s="62">
        <v>2.1</v>
      </c>
      <c r="H148" s="62">
        <v>4.2</v>
      </c>
      <c r="I148" s="62">
        <v>11.4</v>
      </c>
      <c r="J148" s="62">
        <v>92.8</v>
      </c>
      <c r="K148" s="44">
        <v>171</v>
      </c>
      <c r="L148" s="43"/>
    </row>
    <row r="149" spans="1:12" ht="16.5" thickBot="1" x14ac:dyDescent="0.3">
      <c r="A149" s="23"/>
      <c r="B149" s="15"/>
      <c r="C149" s="11"/>
      <c r="D149" s="7" t="s">
        <v>28</v>
      </c>
      <c r="E149" s="63" t="s">
        <v>105</v>
      </c>
      <c r="F149" s="62">
        <v>200</v>
      </c>
      <c r="G149" s="62">
        <v>25.38</v>
      </c>
      <c r="H149" s="62">
        <v>21.25</v>
      </c>
      <c r="I149" s="62">
        <v>44.61</v>
      </c>
      <c r="J149" s="62">
        <v>471.25</v>
      </c>
      <c r="K149" s="44">
        <v>451</v>
      </c>
      <c r="L149" s="43"/>
    </row>
    <row r="150" spans="1:12" ht="15.75" thickBot="1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3"/>
    </row>
    <row r="151" spans="1:12" ht="16.5" thickBot="1" x14ac:dyDescent="0.3">
      <c r="A151" s="23"/>
      <c r="B151" s="15"/>
      <c r="C151" s="11"/>
      <c r="D151" s="7" t="s">
        <v>30</v>
      </c>
      <c r="E151" s="63" t="s">
        <v>65</v>
      </c>
      <c r="F151" s="62">
        <v>200</v>
      </c>
      <c r="G151" s="62">
        <v>0</v>
      </c>
      <c r="H151" s="62">
        <v>0</v>
      </c>
      <c r="I151" s="62">
        <v>21.1</v>
      </c>
      <c r="J151" s="62">
        <v>162</v>
      </c>
      <c r="K151" s="44">
        <v>705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2.2799999999999998</v>
      </c>
      <c r="H152" s="43">
        <v>0.24</v>
      </c>
      <c r="I152" s="43">
        <v>14.5</v>
      </c>
      <c r="J152" s="43">
        <v>59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2.1</v>
      </c>
      <c r="H153" s="43">
        <v>0.32</v>
      </c>
      <c r="I153" s="43">
        <v>13.9</v>
      </c>
      <c r="J153" s="43">
        <v>65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32.72</v>
      </c>
      <c r="H156" s="19">
        <f t="shared" si="72"/>
        <v>29.66</v>
      </c>
      <c r="I156" s="19">
        <f t="shared" si="72"/>
        <v>110.53</v>
      </c>
      <c r="J156" s="19">
        <f t="shared" si="72"/>
        <v>906.39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1350</v>
      </c>
      <c r="G157" s="32">
        <f t="shared" ref="G157" si="74">G146+G156</f>
        <v>62.910000000000004</v>
      </c>
      <c r="H157" s="32">
        <f t="shared" ref="H157" si="75">H146+H156</f>
        <v>53.37</v>
      </c>
      <c r="I157" s="32">
        <f t="shared" ref="I157" si="76">I146+I156</f>
        <v>208.66</v>
      </c>
      <c r="J157" s="32">
        <f t="shared" ref="J157:L157" si="77">J146+J156</f>
        <v>1616.8400000000001</v>
      </c>
      <c r="K157" s="32"/>
      <c r="L157" s="32">
        <f t="shared" si="77"/>
        <v>0</v>
      </c>
    </row>
    <row r="158" spans="1:12" ht="16.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3" t="s">
        <v>106</v>
      </c>
      <c r="F158" s="62">
        <v>200</v>
      </c>
      <c r="G158" s="62">
        <v>8.8000000000000007</v>
      </c>
      <c r="H158" s="62">
        <v>9.8000000000000007</v>
      </c>
      <c r="I158" s="62">
        <v>30.1</v>
      </c>
      <c r="J158" s="62">
        <v>250</v>
      </c>
      <c r="K158" s="41">
        <v>182</v>
      </c>
      <c r="L158" s="40"/>
    </row>
    <row r="159" spans="1:12" ht="16.5" thickBot="1" x14ac:dyDescent="0.3">
      <c r="A159" s="23"/>
      <c r="B159" s="15"/>
      <c r="C159" s="11"/>
      <c r="D159" s="6"/>
      <c r="E159" s="63" t="s">
        <v>107</v>
      </c>
      <c r="F159" s="62">
        <v>100</v>
      </c>
      <c r="G159" s="62">
        <v>16.8</v>
      </c>
      <c r="H159" s="62">
        <v>16.96</v>
      </c>
      <c r="I159" s="62">
        <v>15.68</v>
      </c>
      <c r="J159" s="62">
        <v>197.6</v>
      </c>
      <c r="K159" s="44">
        <v>451</v>
      </c>
      <c r="L159" s="43"/>
    </row>
    <row r="160" spans="1:12" ht="16.5" thickBot="1" x14ac:dyDescent="0.3">
      <c r="A160" s="23"/>
      <c r="B160" s="15"/>
      <c r="C160" s="11"/>
      <c r="D160" s="7" t="s">
        <v>22</v>
      </c>
      <c r="E160" s="63" t="s">
        <v>108</v>
      </c>
      <c r="F160" s="62">
        <v>200</v>
      </c>
      <c r="G160" s="62">
        <v>7.0000000000000007E-2</v>
      </c>
      <c r="H160" s="62">
        <v>0.01</v>
      </c>
      <c r="I160" s="62">
        <v>5.67</v>
      </c>
      <c r="J160" s="62">
        <v>22.78</v>
      </c>
      <c r="K160" s="44">
        <v>685</v>
      </c>
      <c r="L160" s="43"/>
    </row>
    <row r="161" spans="1:12" ht="15.75" thickBot="1" x14ac:dyDescent="0.3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2.2799999999999998</v>
      </c>
      <c r="H161" s="43">
        <v>0.24</v>
      </c>
      <c r="I161" s="43">
        <v>14.5</v>
      </c>
      <c r="J161" s="43">
        <v>59</v>
      </c>
      <c r="K161" s="44"/>
      <c r="L161" s="43"/>
    </row>
    <row r="162" spans="1:12" ht="16.5" thickBot="1" x14ac:dyDescent="0.3">
      <c r="A162" s="23"/>
      <c r="B162" s="15"/>
      <c r="C162" s="11"/>
      <c r="D162" s="7" t="s">
        <v>24</v>
      </c>
      <c r="E162" s="63" t="s">
        <v>76</v>
      </c>
      <c r="F162" s="62">
        <v>15</v>
      </c>
      <c r="G162" s="62">
        <v>3.48</v>
      </c>
      <c r="H162" s="62">
        <v>4.43</v>
      </c>
      <c r="I162" s="62">
        <v>0</v>
      </c>
      <c r="J162" s="62">
        <v>54.6</v>
      </c>
      <c r="K162" s="44"/>
      <c r="L162" s="43"/>
    </row>
    <row r="163" spans="1:12" ht="15.75" thickBot="1" x14ac:dyDescent="0.3">
      <c r="A163" s="23"/>
      <c r="B163" s="15"/>
      <c r="C163" s="11"/>
      <c r="D163" s="6"/>
      <c r="E163" s="42" t="s">
        <v>48</v>
      </c>
      <c r="F163" s="43">
        <v>40</v>
      </c>
      <c r="G163" s="43">
        <v>1.2</v>
      </c>
      <c r="H163" s="43">
        <v>3.1</v>
      </c>
      <c r="I163" s="43">
        <v>21</v>
      </c>
      <c r="J163" s="43">
        <v>118</v>
      </c>
      <c r="K163" s="44">
        <v>2</v>
      </c>
      <c r="L163" s="43"/>
    </row>
    <row r="164" spans="1:12" ht="16.5" thickBot="1" x14ac:dyDescent="0.3">
      <c r="A164" s="23"/>
      <c r="B164" s="15"/>
      <c r="C164" s="11"/>
      <c r="D164" s="6"/>
      <c r="E164" s="63" t="s">
        <v>98</v>
      </c>
      <c r="F164" s="62">
        <v>10</v>
      </c>
      <c r="G164" s="62">
        <v>0</v>
      </c>
      <c r="H164" s="62">
        <v>8.1999999999999993</v>
      </c>
      <c r="I164" s="62">
        <v>0.1</v>
      </c>
      <c r="J164" s="62">
        <v>75</v>
      </c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32.630000000000003</v>
      </c>
      <c r="H165" s="19">
        <f t="shared" si="78"/>
        <v>42.739999999999995</v>
      </c>
      <c r="I165" s="19">
        <f t="shared" si="78"/>
        <v>87.05</v>
      </c>
      <c r="J165" s="19">
        <f t="shared" si="78"/>
        <v>776.98</v>
      </c>
      <c r="K165" s="25"/>
      <c r="L165" s="19">
        <f t="shared" ref="L165" si="79">SUM(L158:L164)</f>
        <v>0</v>
      </c>
    </row>
    <row r="166" spans="1:12" ht="16.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3" t="s">
        <v>88</v>
      </c>
      <c r="F166" s="62">
        <v>60</v>
      </c>
      <c r="G166" s="62">
        <v>0.46</v>
      </c>
      <c r="H166" s="62">
        <v>3.65</v>
      </c>
      <c r="I166" s="62">
        <v>1.43</v>
      </c>
      <c r="J166" s="62">
        <v>40.380000000000003</v>
      </c>
      <c r="K166" s="44"/>
      <c r="L166" s="43"/>
    </row>
    <row r="167" spans="1:12" ht="16.5" thickBot="1" x14ac:dyDescent="0.3">
      <c r="A167" s="23"/>
      <c r="B167" s="15"/>
      <c r="C167" s="11"/>
      <c r="D167" s="7" t="s">
        <v>27</v>
      </c>
      <c r="E167" s="63" t="s">
        <v>109</v>
      </c>
      <c r="F167" s="62">
        <v>200</v>
      </c>
      <c r="G167" s="62">
        <v>2.4</v>
      </c>
      <c r="H167" s="62">
        <v>3.6</v>
      </c>
      <c r="I167" s="62">
        <v>16.100000000000001</v>
      </c>
      <c r="J167" s="62">
        <v>119.7</v>
      </c>
      <c r="K167" s="44">
        <v>137</v>
      </c>
      <c r="L167" s="43"/>
    </row>
    <row r="168" spans="1:12" ht="16.5" thickBot="1" x14ac:dyDescent="0.3">
      <c r="A168" s="23"/>
      <c r="B168" s="15"/>
      <c r="C168" s="11"/>
      <c r="D168" s="7" t="s">
        <v>28</v>
      </c>
      <c r="E168" s="63" t="s">
        <v>110</v>
      </c>
      <c r="F168" s="62">
        <v>200</v>
      </c>
      <c r="G168" s="62">
        <v>15.3</v>
      </c>
      <c r="H168" s="62">
        <v>2.02</v>
      </c>
      <c r="I168" s="62">
        <v>6.36</v>
      </c>
      <c r="J168" s="62">
        <v>105</v>
      </c>
      <c r="K168" s="44">
        <v>366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/>
      <c r="H170" s="43"/>
      <c r="I170" s="43">
        <v>24</v>
      </c>
      <c r="J170" s="43">
        <v>96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2.2799999999999998</v>
      </c>
      <c r="H171" s="43">
        <v>0.24</v>
      </c>
      <c r="I171" s="43">
        <v>14.5</v>
      </c>
      <c r="J171" s="43">
        <v>59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2.1</v>
      </c>
      <c r="H172" s="43">
        <v>0.32</v>
      </c>
      <c r="I172" s="43">
        <v>13.9</v>
      </c>
      <c r="J172" s="43">
        <v>65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22.540000000000003</v>
      </c>
      <c r="H175" s="19">
        <f t="shared" si="80"/>
        <v>9.83</v>
      </c>
      <c r="I175" s="19">
        <f t="shared" si="80"/>
        <v>76.290000000000006</v>
      </c>
      <c r="J175" s="19">
        <f t="shared" si="80"/>
        <v>485.08000000000004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1315</v>
      </c>
      <c r="G176" s="32">
        <f t="shared" ref="G176" si="82">G165+G175</f>
        <v>55.17</v>
      </c>
      <c r="H176" s="32">
        <f t="shared" ref="H176" si="83">H165+H175</f>
        <v>52.569999999999993</v>
      </c>
      <c r="I176" s="32">
        <f t="shared" ref="I176" si="84">I165+I175</f>
        <v>163.34</v>
      </c>
      <c r="J176" s="32">
        <f t="shared" ref="J176:L176" si="85">J165+J175</f>
        <v>1262.06</v>
      </c>
      <c r="K176" s="32"/>
      <c r="L176" s="32">
        <f t="shared" si="85"/>
        <v>0</v>
      </c>
    </row>
    <row r="177" spans="1:12" ht="16.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3" t="s">
        <v>83</v>
      </c>
      <c r="F177" s="62">
        <v>180</v>
      </c>
      <c r="G177" s="62">
        <v>8.9499999999999993</v>
      </c>
      <c r="H177" s="62">
        <v>6.73</v>
      </c>
      <c r="I177" s="62">
        <v>43</v>
      </c>
      <c r="J177" s="62">
        <v>276.52999999999997</v>
      </c>
      <c r="K177" s="41">
        <v>173</v>
      </c>
      <c r="L177" s="40"/>
    </row>
    <row r="178" spans="1:12" ht="16.5" thickBot="1" x14ac:dyDescent="0.3">
      <c r="A178" s="23"/>
      <c r="B178" s="15"/>
      <c r="C178" s="11"/>
      <c r="D178" s="6"/>
      <c r="E178" s="63" t="s">
        <v>111</v>
      </c>
      <c r="F178" s="62">
        <v>100</v>
      </c>
      <c r="G178" s="62">
        <v>15.55</v>
      </c>
      <c r="H178" s="62">
        <v>11.55</v>
      </c>
      <c r="I178" s="62">
        <v>15.7</v>
      </c>
      <c r="J178" s="62">
        <v>228.75</v>
      </c>
      <c r="K178" s="44">
        <v>337</v>
      </c>
      <c r="L178" s="43"/>
    </row>
    <row r="179" spans="1:12" ht="16.5" thickBot="1" x14ac:dyDescent="0.3">
      <c r="A179" s="23"/>
      <c r="B179" s="15"/>
      <c r="C179" s="11"/>
      <c r="D179" s="7" t="s">
        <v>22</v>
      </c>
      <c r="E179" s="63" t="s">
        <v>68</v>
      </c>
      <c r="F179" s="62">
        <v>200</v>
      </c>
      <c r="G179" s="62">
        <v>2.85</v>
      </c>
      <c r="H179" s="62">
        <v>2.41</v>
      </c>
      <c r="I179" s="62">
        <v>14.36</v>
      </c>
      <c r="J179" s="62">
        <v>91</v>
      </c>
      <c r="K179" s="44">
        <v>685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2.2799999999999998</v>
      </c>
      <c r="H180" s="43">
        <v>0.24</v>
      </c>
      <c r="I180" s="43">
        <v>14.5</v>
      </c>
      <c r="J180" s="43">
        <v>59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29.630000000000003</v>
      </c>
      <c r="H184" s="19">
        <f t="shared" si="86"/>
        <v>20.93</v>
      </c>
      <c r="I184" s="19">
        <f t="shared" si="86"/>
        <v>87.56</v>
      </c>
      <c r="J184" s="19">
        <f t="shared" si="86"/>
        <v>655.28</v>
      </c>
      <c r="K184" s="25"/>
      <c r="L184" s="19">
        <f t="shared" ref="L184" si="87">SUM(L177:L183)</f>
        <v>0</v>
      </c>
    </row>
    <row r="185" spans="1:12" ht="32.2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3" t="s">
        <v>112</v>
      </c>
      <c r="F185" s="62">
        <v>60</v>
      </c>
      <c r="G185" s="62">
        <v>0.59</v>
      </c>
      <c r="H185" s="62">
        <v>3.69</v>
      </c>
      <c r="I185" s="62">
        <v>2.2400000000000002</v>
      </c>
      <c r="J185" s="62">
        <v>44.52</v>
      </c>
      <c r="K185" s="44"/>
      <c r="L185" s="43"/>
    </row>
    <row r="186" spans="1:12" ht="16.5" thickBot="1" x14ac:dyDescent="0.3">
      <c r="A186" s="23"/>
      <c r="B186" s="15"/>
      <c r="C186" s="11"/>
      <c r="D186" s="7" t="s">
        <v>27</v>
      </c>
      <c r="E186" s="63" t="s">
        <v>89</v>
      </c>
      <c r="F186" s="62">
        <v>200</v>
      </c>
      <c r="G186" s="62">
        <v>1.8</v>
      </c>
      <c r="H186" s="62">
        <v>3.4</v>
      </c>
      <c r="I186" s="62">
        <v>5</v>
      </c>
      <c r="J186" s="62">
        <v>70.400000000000006</v>
      </c>
      <c r="K186" s="44">
        <v>140</v>
      </c>
      <c r="L186" s="43"/>
    </row>
    <row r="187" spans="1:12" ht="16.5" thickBot="1" x14ac:dyDescent="0.3">
      <c r="A187" s="23"/>
      <c r="B187" s="15"/>
      <c r="C187" s="11"/>
      <c r="D187" s="7" t="s">
        <v>28</v>
      </c>
      <c r="E187" s="63" t="s">
        <v>113</v>
      </c>
      <c r="F187" s="62">
        <v>200</v>
      </c>
      <c r="G187" s="62">
        <v>13.1</v>
      </c>
      <c r="H187" s="62">
        <v>11.8</v>
      </c>
      <c r="I187" s="62">
        <v>28.1</v>
      </c>
      <c r="J187" s="62">
        <v>298.10000000000002</v>
      </c>
      <c r="K187" s="44">
        <v>389</v>
      </c>
      <c r="L187" s="43"/>
    </row>
    <row r="188" spans="1:12" ht="15.75" thickBot="1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3"/>
    </row>
    <row r="189" spans="1:12" ht="16.5" thickBot="1" x14ac:dyDescent="0.3">
      <c r="A189" s="23"/>
      <c r="B189" s="15"/>
      <c r="C189" s="11"/>
      <c r="D189" s="7" t="s">
        <v>30</v>
      </c>
      <c r="E189" s="63" t="s">
        <v>114</v>
      </c>
      <c r="F189" s="62">
        <v>200</v>
      </c>
      <c r="G189" s="62">
        <v>1</v>
      </c>
      <c r="H189" s="62">
        <v>0</v>
      </c>
      <c r="I189" s="62">
        <v>21.2</v>
      </c>
      <c r="J189" s="62">
        <v>88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2.2799999999999998</v>
      </c>
      <c r="H190" s="43">
        <v>0.24</v>
      </c>
      <c r="I190" s="43">
        <v>14.5</v>
      </c>
      <c r="J190" s="43">
        <v>59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2.1</v>
      </c>
      <c r="H191" s="43">
        <v>0.32</v>
      </c>
      <c r="I191" s="43">
        <v>13.9</v>
      </c>
      <c r="J191" s="43">
        <v>65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20.870000000000005</v>
      </c>
      <c r="H194" s="19">
        <f t="shared" si="88"/>
        <v>19.45</v>
      </c>
      <c r="I194" s="19">
        <f t="shared" si="88"/>
        <v>84.940000000000012</v>
      </c>
      <c r="J194" s="19">
        <f t="shared" si="88"/>
        <v>625.02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1230</v>
      </c>
      <c r="G195" s="32">
        <f t="shared" ref="G195" si="90">G184+G194</f>
        <v>50.500000000000007</v>
      </c>
      <c r="H195" s="32">
        <f t="shared" ref="H195" si="91">H184+H194</f>
        <v>40.379999999999995</v>
      </c>
      <c r="I195" s="32">
        <f t="shared" ref="I195" si="92">I184+I194</f>
        <v>172.5</v>
      </c>
      <c r="J195" s="32">
        <f t="shared" ref="J195:L195" si="93">J184+J194</f>
        <v>1280.3</v>
      </c>
      <c r="K195" s="32"/>
      <c r="L195" s="32">
        <f t="shared" si="93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52.70000000000001</v>
      </c>
      <c r="H196" s="34">
        <f t="shared" si="94"/>
        <v>49.11</v>
      </c>
      <c r="I196" s="34">
        <f t="shared" si="94"/>
        <v>170.25</v>
      </c>
      <c r="J196" s="34">
        <f t="shared" si="94"/>
        <v>1315.3340000000001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2025-01-29T06:13:19Z</dcterms:modified>
</cp:coreProperties>
</file>